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13_ncr:1_{E74ECC19-1709-4147-AEAE-5831702548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BOŞ!$A$1:$M$39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2" i="1" l="1"/>
  <c r="M21" i="1"/>
  <c r="M23" i="1"/>
  <c r="M24" i="1"/>
  <c r="M20" i="1"/>
  <c r="M19" i="1"/>
  <c r="L14" i="1" l="1"/>
  <c r="M26" i="1" l="1"/>
  <c r="M28" i="1" s="1"/>
</calcChain>
</file>

<file path=xl/sharedStrings.xml><?xml version="1.0" encoding="utf-8"?>
<sst xmlns="http://schemas.openxmlformats.org/spreadsheetml/2006/main" count="46" uniqueCount="42">
  <si>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</si>
  <si>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</si>
  <si>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</si>
  <si>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</si>
  <si>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</si>
  <si>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</si>
  <si>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</si>
  <si>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</si>
  <si>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</si>
  <si>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</si>
  <si>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</si>
  <si>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</si>
  <si>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</si>
  <si>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</si>
  <si>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</si>
  <si>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</si>
  <si>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</si>
  <si>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</si>
  <si>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</si>
  <si>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</si>
  <si>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</si>
  <si>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</si>
  <si>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</si>
  <si>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</si>
  <si>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</si>
  <si>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</si>
  <si>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</si>
  <si>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</si>
  <si>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</si>
  <si>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</si>
  <si>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</si>
  <si>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</si>
  <si>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KUTU HAZNE (IZGARALI)</t>
  </si>
  <si>
    <t>Adet</t>
  </si>
  <si>
    <r>
      <t xml:space="preserve">İNİŞ BORU GİZLİ KELEPÇE </t>
    </r>
    <r>
      <rPr>
        <b/>
        <sz val="11"/>
        <color theme="1"/>
        <rFont val="Times New Roman"/>
        <family val="1"/>
        <charset val="162"/>
      </rPr>
      <t>(PVC)</t>
    </r>
  </si>
  <si>
    <t>Metre</t>
  </si>
  <si>
    <t>S.A.R.L. DEMIR ETANCHEITE</t>
  </si>
  <si>
    <t>SALİH BEY</t>
  </si>
  <si>
    <r>
      <t>BÜKÜMLÜ ALÜMİNYUM KABLO BORUSU</t>
    </r>
    <r>
      <rPr>
        <b/>
        <sz val="11"/>
        <color theme="1"/>
        <rFont val="Times New Roman"/>
        <family val="1"/>
        <charset val="162"/>
      </rPr>
      <t xml:space="preserve">  Ø 75mm</t>
    </r>
  </si>
  <si>
    <r>
      <t xml:space="preserve">DÜZ ALÜMİNYUM BALKON GİDER BORUSU   </t>
    </r>
    <r>
      <rPr>
        <b/>
        <sz val="11"/>
        <color theme="1"/>
        <rFont val="Times New Roman"/>
        <family val="1"/>
        <charset val="162"/>
      </rPr>
      <t xml:space="preserve">  Ø 75mm</t>
    </r>
  </si>
  <si>
    <r>
      <t xml:space="preserve">ALÜMİNYUM BALKON GİDER BORUSU </t>
    </r>
    <r>
      <rPr>
        <b/>
        <sz val="11"/>
        <color theme="1"/>
        <rFont val="Times New Roman"/>
        <family val="1"/>
        <charset val="162"/>
      </rPr>
      <t>AĞIZ KISMI 45°  Ø 75mm</t>
    </r>
  </si>
  <si>
    <r>
      <t xml:space="preserve">YAĞMUR İNİŞ BORUSU </t>
    </r>
    <r>
      <rPr>
        <b/>
        <sz val="11"/>
        <color theme="1"/>
        <rFont val="Times New Roman"/>
        <family val="1"/>
        <charset val="162"/>
      </rPr>
      <t>75X100 mm</t>
    </r>
    <r>
      <rPr>
        <sz val="11"/>
        <color theme="1"/>
        <rFont val="Times New Roman"/>
        <family val="1"/>
        <charset val="16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</si>
</sst>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_-* #,##0\ _T_L_-;\-* #,##0\ _T_L_-;_-* &quot;-&quot;\ _T_L_-;_-@_-"/>
    <numFmt numFmtId="168" formatCode="_-* #,##0.00\ _T_L_-;\-* #,##0.00\ _T_L_-;_-* &quot;-&quot;??\ _T_L_-;_-@_-"/>
    <numFmt numFmtId="169" formatCode="#,##0.0_);\(#,##0.0\)"/>
    <numFmt numFmtId="170" formatCode="_(* #,##0.0000_);_(* \(#,##0.0000\);_(* &quot;-&quot;??_);_(@_)"/>
    <numFmt numFmtId="171" formatCode="0%\);[Red]\(0%"/>
    <numFmt numFmtId="172" formatCode="0%_);[Red]\(0%\)"/>
    <numFmt numFmtId="173" formatCode="_(&quot;$&quot;* #,##0.00_);_(&quot;$&quot;* \(#,##0.00\);_(&quot;$&quot;* &quot;-&quot;??_);_(@_)"/>
    <numFmt numFmtId="174" formatCode="0.0%;\(0.0%\)"/>
    <numFmt numFmtId="175" formatCode="0.000%"/>
    <numFmt numFmtId="176" formatCode="0.00000%"/>
    <numFmt numFmtId="177" formatCode="\$#,##0\ ;\(\$#,##0\)"/>
    <numFmt numFmtId="178" formatCode="m\o\n\th\ d\,\ yyyy"/>
    <numFmt numFmtId="179" formatCode="_-* #,##0\ _T_L_-;\-* #,##0\ _T_L_-;_-* &quot;-&quot;??\ _T_L_-;_-@_-"/>
    <numFmt numFmtId="180" formatCode="_-* #,##0.0000\ _T_L_-;\-* #,##0.0000\ _T_L_-;_-* &quot;-&quot;??\ _T_L_-;_-@_-"/>
    <numFmt numFmtId="181" formatCode="_([$€]* #,##0.00_);_([$€]* \(#,##0.00\);_([$€]* &quot;-&quot;??_);_(@_)"/>
    <numFmt numFmtId="182" formatCode="&quot;$&quot;#,##0.00_);\(&quot;$&quot;#,##0.00\)"/>
    <numFmt numFmtId="183" formatCode="_(&quot;$&quot;* #,##0_);_(&quot;$&quot;* \(#,##0\);_(&quot;$&quot;* &quot;-&quot;_);_(@_)"/>
    <numFmt numFmtId="184" formatCode="#."/>
    <numFmt numFmtId="185" formatCode="_(* #,##0_);_(* \(#,##0\);_(* &quot;-&quot;_);_(@_)"/>
    <numFmt numFmtId="186" formatCode="_(* #,##0.00_);_(* \(#,##0.00\);_(* &quot;-&quot;??_);_(@_)"/>
    <numFmt numFmtId="187" formatCode="0.00_)"/>
    <numFmt numFmtId="188" formatCode="&quot;$&quot;#,##0.0_);\(&quot;$&quot;#,##0.0\)"/>
    <numFmt numFmtId="189" formatCode="0.00000000%"/>
    <numFmt numFmtId="190" formatCode="0.000000000%"/>
    <numFmt numFmtId="191" formatCode="_-* #,##0.0\ _T_L_-;\-* #,##0.0\ _T_L_-;_-* &quot;-&quot;??\ _T_L_-;_-@_-"/>
    <numFmt numFmtId="192" formatCode="_-* #,##0.000\ _T_L_-;\-* #,##0.000\ _T_L_-;_-* &quot;-&quot;??\ _T_L_-;_-@_-"/>
    <numFmt numFmtId="193" formatCode="#,##0.00\ [$€-407]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2" fillId="0" borderId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7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69" fontId="27" fillId="0" borderId="0" applyFill="0" applyBorder="0" applyAlignment="0"/>
    <xf numFmtId="170" fontId="27" fillId="0" borderId="0" applyFill="0" applyBorder="0" applyAlignment="0"/>
    <xf numFmtId="171" fontId="28" fillId="0" borderId="0" applyFill="0" applyBorder="0" applyAlignment="0"/>
    <xf numFmtId="172" fontId="28" fillId="0" borderId="0" applyFill="0" applyBorder="0" applyAlignment="0"/>
    <xf numFmtId="173" fontId="27" fillId="0" borderId="0" applyFill="0" applyBorder="0" applyAlignment="0"/>
    <xf numFmtId="174" fontId="27" fillId="0" borderId="0" applyFill="0" applyBorder="0" applyAlignment="0"/>
    <xf numFmtId="169" fontId="27" fillId="0" borderId="0" applyFill="0" applyBorder="0" applyAlignment="0"/>
    <xf numFmtId="0" fontId="29" fillId="36" borderId="17" applyNumberFormat="0" applyAlignment="0" applyProtection="0"/>
    <xf numFmtId="0" fontId="30" fillId="37" borderId="17" applyNumberFormat="0" applyAlignment="0" applyProtection="0"/>
    <xf numFmtId="0" fontId="22" fillId="0" borderId="13" applyNumberFormat="0" applyFill="0" applyAlignment="0" applyProtection="0"/>
    <xf numFmtId="0" fontId="31" fillId="38" borderId="18" applyNumberFormat="0" applyAlignment="0" applyProtection="0"/>
    <xf numFmtId="0" fontId="32" fillId="0" borderId="19">
      <alignment horizontal="left"/>
    </xf>
    <xf numFmtId="173" fontId="27" fillId="0" borderId="0" applyFont="0" applyFill="0" applyBorder="0" applyAlignment="0" applyProtection="0"/>
    <xf numFmtId="175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68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20" applyNumberFormat="0" applyFont="0" applyAlignment="0" applyProtection="0"/>
    <xf numFmtId="169" fontId="27" fillId="0" borderId="0" applyFont="0" applyFill="0" applyBorder="0" applyAlignment="0" applyProtection="0"/>
    <xf numFmtId="177" fontId="33" fillId="0" borderId="0" applyFont="0" applyFill="0" applyBorder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8" fontId="36" fillId="0" borderId="0">
      <protection locked="0"/>
    </xf>
    <xf numFmtId="179" fontId="37" fillId="0" borderId="0" applyFont="0" applyFill="0" applyBorder="0" applyAlignment="0" applyProtection="0"/>
    <xf numFmtId="180" fontId="37" fillId="0" borderId="0" applyFont="0" applyFill="0" applyBorder="0" applyAlignment="0" applyProtection="0"/>
    <xf numFmtId="165" fontId="38" fillId="0" borderId="0">
      <alignment horizontal="centerContinuous"/>
    </xf>
    <xf numFmtId="173" fontId="27" fillId="0" borderId="0" applyFill="0" applyBorder="0" applyAlignment="0"/>
    <xf numFmtId="169" fontId="27" fillId="0" borderId="0" applyFill="0" applyBorder="0" applyAlignment="0"/>
    <xf numFmtId="173" fontId="27" fillId="0" borderId="0" applyFill="0" applyBorder="0" applyAlignment="0"/>
    <xf numFmtId="174" fontId="27" fillId="0" borderId="0" applyFill="0" applyBorder="0" applyAlignment="0"/>
    <xf numFmtId="169" fontId="27" fillId="0" borderId="0" applyFill="0" applyBorder="0" applyAlignment="0"/>
    <xf numFmtId="0" fontId="39" fillId="8" borderId="17" applyNumberFormat="0" applyAlignment="0" applyProtection="0"/>
    <xf numFmtId="181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2" fontId="26" fillId="0" borderId="0">
      <protection locked="0"/>
    </xf>
    <xf numFmtId="2" fontId="33" fillId="0" borderId="0" applyFont="0" applyFill="0" applyBorder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22" applyNumberFormat="0" applyAlignment="0" applyProtection="0">
      <alignment horizontal="left" vertical="center"/>
    </xf>
    <xf numFmtId="0" fontId="43" fillId="0" borderId="23">
      <alignment horizontal="left" vertical="center"/>
    </xf>
    <xf numFmtId="183" fontId="26" fillId="0" borderId="0">
      <protection locked="0"/>
    </xf>
    <xf numFmtId="183" fontId="26" fillId="0" borderId="0">
      <protection locked="0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84" fontId="47" fillId="0" borderId="0">
      <protection locked="0"/>
    </xf>
    <xf numFmtId="184" fontId="47" fillId="0" borderId="0">
      <protection locked="0"/>
    </xf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48" fillId="23" borderId="17" applyNumberFormat="0" applyAlignment="0" applyProtection="0"/>
    <xf numFmtId="10" fontId="42" fillId="41" borderId="1" applyNumberFormat="0" applyBorder="0" applyAlignment="0" applyProtection="0"/>
    <xf numFmtId="0" fontId="39" fillId="8" borderId="17" applyNumberFormat="0" applyAlignment="0" applyProtection="0"/>
    <xf numFmtId="0" fontId="49" fillId="4" borderId="0" applyNumberFormat="0" applyBorder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3" fontId="27" fillId="0" borderId="0" applyFill="0" applyBorder="0" applyAlignment="0"/>
    <xf numFmtId="169" fontId="27" fillId="0" borderId="0" applyFill="0" applyBorder="0" applyAlignment="0"/>
    <xf numFmtId="173" fontId="27" fillId="0" borderId="0" applyFill="0" applyBorder="0" applyAlignment="0"/>
    <xf numFmtId="174" fontId="27" fillId="0" borderId="0" applyFill="0" applyBorder="0" applyAlignment="0"/>
    <xf numFmtId="169" fontId="27" fillId="0" borderId="0" applyFill="0" applyBorder="0" applyAlignment="0"/>
    <xf numFmtId="0" fontId="52" fillId="0" borderId="13" applyNumberFormat="0" applyFill="0" applyAlignment="0" applyProtection="0"/>
    <xf numFmtId="185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7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45" borderId="20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8" fontId="37" fillId="0" borderId="19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21" applyNumberFormat="0" applyAlignment="0" applyProtection="0"/>
    <xf numFmtId="166" fontId="56" fillId="0" borderId="0" applyFont="0" applyFill="0" applyBorder="0" applyAlignment="0" applyProtection="0"/>
    <xf numFmtId="172" fontId="28" fillId="0" borderId="0" applyFont="0" applyFill="0" applyBorder="0" applyAlignment="0" applyProtection="0"/>
    <xf numFmtId="172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3" fontId="27" fillId="0" borderId="0" applyFill="0" applyBorder="0" applyAlignment="0"/>
    <xf numFmtId="169" fontId="27" fillId="0" borderId="0" applyFill="0" applyBorder="0" applyAlignment="0"/>
    <xf numFmtId="173" fontId="27" fillId="0" borderId="0" applyFill="0" applyBorder="0" applyAlignment="0"/>
    <xf numFmtId="174" fontId="27" fillId="0" borderId="0" applyFill="0" applyBorder="0" applyAlignment="0"/>
    <xf numFmtId="169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21" applyNumberFormat="0" applyAlignment="0" applyProtection="0"/>
    <xf numFmtId="1" fontId="13" fillId="0" borderId="0"/>
    <xf numFmtId="0" fontId="12" fillId="0" borderId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89" fontId="13" fillId="0" borderId="0" applyFill="0" applyBorder="0" applyAlignment="0"/>
    <xf numFmtId="190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1" fillId="0" borderId="2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8" applyNumberFormat="0" applyAlignment="0" applyProtection="0"/>
    <xf numFmtId="167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1" fontId="37" fillId="0" borderId="0" applyFont="0" applyFill="0" applyBorder="0" applyAlignment="0" applyProtection="0"/>
    <xf numFmtId="192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10" fillId="2" borderId="0" xfId="0" applyFont="1" applyFill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66" fillId="0" borderId="0" xfId="0" applyFont="1"/>
    <xf numFmtId="0" fontId="67" fillId="0" borderId="0" xfId="0" applyFont="1"/>
    <xf numFmtId="0" fontId="68" fillId="0" borderId="0" xfId="0" applyFont="1"/>
    <xf numFmtId="0" fontId="68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193" fontId="0" fillId="2" borderId="2" xfId="0" applyNumberFormat="1" applyFont="1" applyFill="1" applyBorder="1" applyAlignment="1">
      <alignment vertical="center"/>
    </xf>
    <xf numFmtId="193" fontId="0" fillId="2" borderId="3" xfId="0" applyNumberFormat="1" applyFont="1" applyFill="1" applyBorder="1" applyAlignment="1">
      <alignment vertical="center"/>
    </xf>
    <xf numFmtId="193" fontId="2" fillId="2" borderId="4" xfId="0" applyNumberFormat="1" applyFont="1" applyFill="1" applyBorder="1"/>
    <xf numFmtId="193" fontId="2" fillId="2" borderId="3" xfId="0" applyNumberFormat="1" applyFont="1" applyFill="1" applyBorder="1"/>
    <xf numFmtId="0" fontId="3" fillId="2" borderId="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/>
    </xf>
    <xf numFmtId="0" fontId="3" fillId="2" borderId="3" xfId="0" applyFont="1" applyFill="1" applyBorder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center" vertical="top" wrapText="1"/>
    </xf>
    <xf numFmtId="193" fontId="0" fillId="2" borderId="2" xfId="0" applyNumberFormat="1" applyFont="1" applyFill="1" applyBorder="1" applyAlignment="1">
      <alignment horizontal="center" vertical="center"/>
    </xf>
    <xf numFmtId="0" fontId="6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193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66674</xdr:colOff>
      <xdr:row>18</xdr:row>
      <xdr:rowOff>35889</xdr:rowOff>
    </xdr:from>
    <xdr:to>
      <xdr:col>2</xdr:col>
      <xdr:colOff>314325</xdr:colOff>
      <xdr:row>18</xdr:row>
      <xdr:rowOff>792785</xdr:rowOff>
    </xdr:to>
    <xdr:pic>
      <xdr:nvPicPr>
        <xdr:cNvPr id="3" name="Resim 2">
          <a:extLst>
            <a:ext uri="{FF2B5EF4-FFF2-40B4-BE49-F238E27FC236}">
              <a16:creationId xmlns:a16="http://schemas.microsoft.com/office/drawing/2014/main" id="{F849AFD3-30E3-4A3B-9699-5C4252CD3F3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610" t="24418" r="12791" b="25582"/>
        <a:stretch/>
      </xdr:blipFill>
      <xdr:spPr>
        <a:xfrm>
          <a:off x="361949" y="3074364"/>
          <a:ext cx="733426" cy="756896"/>
        </a:xfrm>
        <a:prstGeom prst="rect">
          <a:avLst/>
        </a:prstGeom>
      </xdr:spPr>
    </xdr:pic>
    <xdr:clientData/>
  </xdr:twoCellAnchor>
  <xdr:twoCellAnchor editAs="oneCell">
    <xdr:from>
      <xdr:col>1</xdr:col>
      <xdr:colOff>77047</xdr:colOff>
      <xdr:row>19</xdr:row>
      <xdr:rowOff>19052</xdr:rowOff>
    </xdr:from>
    <xdr:to>
      <xdr:col>2</xdr:col>
      <xdr:colOff>151554</xdr:colOff>
      <xdr:row>19</xdr:row>
      <xdr:rowOff>762000</xdr:rowOff>
    </xdr:to>
    <xdr:pic>
      <xdr:nvPicPr>
        <xdr:cNvPr id="5" name="Resim 4">
          <a:extLst>
            <a:ext uri="{FF2B5EF4-FFF2-40B4-BE49-F238E27FC236}">
              <a16:creationId xmlns:a16="http://schemas.microsoft.com/office/drawing/2014/main" id="{23E96667-AD4F-415E-AEA6-3E75CBDA3C0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824" t="13282" r="650" b="39452"/>
        <a:stretch/>
      </xdr:blipFill>
      <xdr:spPr>
        <a:xfrm>
          <a:off x="372322" y="3876677"/>
          <a:ext cx="560282" cy="742948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22</xdr:row>
      <xdr:rowOff>66675</xdr:rowOff>
    </xdr:from>
    <xdr:to>
      <xdr:col>2</xdr:col>
      <xdr:colOff>424815</xdr:colOff>
      <xdr:row>22</xdr:row>
      <xdr:rowOff>752475</xdr:rowOff>
    </xdr:to>
    <xdr:pic>
      <xdr:nvPicPr>
        <xdr:cNvPr id="10" name="Resim 9">
          <a:extLst>
            <a:ext uri="{FF2B5EF4-FFF2-40B4-BE49-F238E27FC236}">
              <a16:creationId xmlns:a16="http://schemas.microsoft.com/office/drawing/2014/main" id="{E72CAA39-C1DF-4FE5-A62D-334ABEE044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5" y="6381750"/>
          <a:ext cx="853440" cy="685800"/>
        </a:xfrm>
        <a:prstGeom prst="rect">
          <a:avLst/>
        </a:prstGeom>
      </xdr:spPr>
    </xdr:pic>
    <xdr:clientData/>
  </xdr:twoCellAnchor>
  <xdr:twoCellAnchor editAs="oneCell">
    <xdr:from>
      <xdr:col>1</xdr:col>
      <xdr:colOff>57932</xdr:colOff>
      <xdr:row>23</xdr:row>
      <xdr:rowOff>171450</xdr:rowOff>
    </xdr:from>
    <xdr:to>
      <xdr:col>2</xdr:col>
      <xdr:colOff>437367</xdr:colOff>
      <xdr:row>23</xdr:row>
      <xdr:rowOff>600076</xdr:rowOff>
    </xdr:to>
    <xdr:pic>
      <xdr:nvPicPr>
        <xdr:cNvPr id="12" name="Resim 11">
          <a:extLst>
            <a:ext uri="{FF2B5EF4-FFF2-40B4-BE49-F238E27FC236}">
              <a16:creationId xmlns:a16="http://schemas.microsoft.com/office/drawing/2014/main" id="{57561D73-335E-4624-8552-AFFA8BB6CC1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740" t="8752" b="8753"/>
        <a:stretch/>
      </xdr:blipFill>
      <xdr:spPr>
        <a:xfrm>
          <a:off x="353207" y="7305675"/>
          <a:ext cx="865210" cy="428626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20</xdr:row>
      <xdr:rowOff>9818</xdr:rowOff>
    </xdr:from>
    <xdr:to>
      <xdr:col>2</xdr:col>
      <xdr:colOff>19050</xdr:colOff>
      <xdr:row>20</xdr:row>
      <xdr:rowOff>818858</xdr:rowOff>
    </xdr:to>
    <xdr:pic>
      <xdr:nvPicPr>
        <xdr:cNvPr id="4" name="Resim 3">
          <a:extLst>
            <a:ext uri="{FF2B5EF4-FFF2-40B4-BE49-F238E27FC236}">
              <a16:creationId xmlns:a16="http://schemas.microsoft.com/office/drawing/2014/main" id="{E8EA295D-76EE-4478-9346-0D96D4CCEC3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422" t="31737" r="37891" b="27149"/>
        <a:stretch/>
      </xdr:blipFill>
      <xdr:spPr>
        <a:xfrm>
          <a:off x="361950" y="4686593"/>
          <a:ext cx="438150" cy="809040"/>
        </a:xfrm>
        <a:prstGeom prst="rect">
          <a:avLst/>
        </a:prstGeom>
      </xdr:spPr>
    </xdr:pic>
    <xdr:clientData/>
  </xdr:twoCellAnchor>
  <xdr:twoCellAnchor editAs="oneCell">
    <xdr:from>
      <xdr:col>1</xdr:col>
      <xdr:colOff>76201</xdr:colOff>
      <xdr:row>21</xdr:row>
      <xdr:rowOff>38100</xdr:rowOff>
    </xdr:from>
    <xdr:to>
      <xdr:col>2</xdr:col>
      <xdr:colOff>0</xdr:colOff>
      <xdr:row>21</xdr:row>
      <xdr:rowOff>780454</xdr:rowOff>
    </xdr:to>
    <xdr:pic>
      <xdr:nvPicPr>
        <xdr:cNvPr id="9" name="Resim 8">
          <a:extLst>
            <a:ext uri="{FF2B5EF4-FFF2-40B4-BE49-F238E27FC236}">
              <a16:creationId xmlns:a16="http://schemas.microsoft.com/office/drawing/2014/main" id="{783FE27D-1E49-41FB-86B8-65A13A37352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5938" r="60417" b="10254"/>
        <a:stretch/>
      </xdr:blipFill>
      <xdr:spPr>
        <a:xfrm>
          <a:off x="371476" y="5534025"/>
          <a:ext cx="409574" cy="742354"/>
        </a:xfrm>
        <a:prstGeom prst="rect">
          <a:avLst/>
        </a:prstGeom>
      </xdr:spPr>
    </xdr:pic>
    <xdr:clientData/>
  </xdr:twoCellAnchor>
  <xdr:twoCellAnchor editAs="oneCell">
    <xdr:from>
      <xdr:col>1</xdr:col>
      <xdr:colOff>88901</xdr:colOff>
      <xdr:row>1</xdr:row>
      <xdr:rowOff>95250</xdr:rowOff>
    </xdr:from>
    <xdr:to>
      <xdr:col>6</xdr:col>
      <xdr:colOff>438150</xdr:colOff>
      <xdr:row>8</xdr:row>
      <xdr:rowOff>28575</xdr:rowOff>
    </xdr:to>
    <xdr:pic>
      <xdr:nvPicPr>
        <xdr:cNvPr id="13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6" y="285750"/>
          <a:ext cx="2759074" cy="1200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0"/>
  <sheetViews>
    <sheetView tabSelected="1" view="pageBreakPreview" topLeftCell="A13" zoomScaleSheetLayoutView="100" workbookViewId="0">
      <selection activeCell="B19" sqref="B19:H22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60"/>
      <c r="I1" s="60"/>
      <c r="J1" s="3"/>
      <c r="K1" s="4"/>
      <c r="L1" s="65"/>
      <c r="M1" s="65"/>
    </row>
    <row r="2" spans="1:21" ht="15" customHeight="1">
      <c r="G2" s="25"/>
      <c r="H2" s="26" t="s">
        <v>21</v>
      </c>
      <c r="I2" s="60" t="s">
        <v>22</v>
      </c>
      <c r="J2" s="60"/>
      <c r="K2" s="60"/>
      <c r="L2" s="60"/>
      <c r="M2" s="6"/>
    </row>
    <row r="3" spans="1:21" ht="15" customHeight="1">
      <c r="G3" s="6"/>
      <c r="H3" s="6"/>
      <c r="I3" s="67" t="s">
        <v>23</v>
      </c>
      <c r="J3" s="67"/>
      <c r="K3" s="67"/>
      <c r="L3" s="65" t="s">
        <v>19</v>
      </c>
      <c r="M3" s="65"/>
    </row>
    <row r="4" spans="1:21" ht="9.9499999999999993" customHeight="1">
      <c r="I4" s="6"/>
      <c r="J4" s="6"/>
      <c r="K4" s="7"/>
      <c r="L4" s="65"/>
      <c r="M4" s="65"/>
      <c r="P4" s="2"/>
      <c r="Q4" s="60"/>
      <c r="R4" s="60"/>
    </row>
    <row r="5" spans="1:21" ht="15" customHeight="1">
      <c r="H5" s="26" t="s">
        <v>0</v>
      </c>
      <c r="I5" s="60" t="s">
        <v>24</v>
      </c>
      <c r="J5" s="60"/>
      <c r="K5" s="60"/>
      <c r="L5" s="65"/>
      <c r="M5" s="65"/>
      <c r="O5" s="31"/>
      <c r="P5" s="32"/>
      <c r="Q5" s="32"/>
      <c r="R5"/>
      <c r="S5"/>
      <c r="T5"/>
      <c r="U5"/>
    </row>
    <row r="6" spans="1:21" ht="15" customHeight="1">
      <c r="A6" s="66"/>
      <c r="B6" s="66"/>
      <c r="C6" s="66"/>
      <c r="D6" s="66"/>
      <c r="E6" s="66"/>
      <c r="F6" s="8"/>
      <c r="G6" s="27"/>
      <c r="H6" s="26" t="s">
        <v>1</v>
      </c>
      <c r="I6" s="60" t="s">
        <v>25</v>
      </c>
      <c r="J6" s="60"/>
      <c r="K6" s="60"/>
      <c r="L6" s="27"/>
      <c r="M6" s="27"/>
      <c r="O6" s="31"/>
      <c r="P6"/>
      <c r="Q6"/>
      <c r="R6"/>
      <c r="S6"/>
      <c r="T6"/>
      <c r="U6"/>
    </row>
    <row r="7" spans="1:21" ht="15" customHeight="1">
      <c r="A7" s="66"/>
      <c r="B7" s="66"/>
      <c r="C7" s="66"/>
      <c r="D7" s="66"/>
      <c r="E7" s="66"/>
      <c r="F7" s="8"/>
      <c r="G7" s="27"/>
      <c r="H7" s="26" t="s">
        <v>27</v>
      </c>
      <c r="I7" s="60" t="s">
        <v>28</v>
      </c>
      <c r="J7" s="60"/>
      <c r="K7" s="60"/>
      <c r="L7" s="27"/>
      <c r="M7" s="27"/>
      <c r="O7" s="31"/>
      <c r="P7"/>
      <c r="Q7"/>
      <c r="R7"/>
      <c r="S7"/>
      <c r="T7"/>
      <c r="U7"/>
    </row>
    <row r="8" spans="1:21" ht="15" customHeight="1">
      <c r="A8" s="66"/>
      <c r="B8" s="66"/>
      <c r="C8" s="66"/>
      <c r="D8" s="66"/>
      <c r="E8" s="66"/>
      <c r="F8" s="8"/>
      <c r="G8" s="9"/>
      <c r="H8" s="28" t="s">
        <v>20</v>
      </c>
      <c r="I8" s="62" t="s">
        <v>30</v>
      </c>
      <c r="J8" s="63"/>
      <c r="K8" s="63"/>
      <c r="L8" s="63"/>
      <c r="M8" s="63"/>
      <c r="O8" s="31"/>
      <c r="P8" s="33"/>
      <c r="Q8" s="33"/>
      <c r="R8" s="33"/>
      <c r="S8" s="33"/>
      <c r="T8" s="34"/>
      <c r="U8" s="33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2" t="s">
        <v>26</v>
      </c>
      <c r="J9" s="63"/>
      <c r="K9" s="63"/>
      <c r="L9" s="63"/>
      <c r="M9" s="63"/>
      <c r="P9" s="24"/>
      <c r="Q9" s="24"/>
      <c r="R9" s="24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0"/>
      <c r="J10" s="41"/>
      <c r="K10" s="41"/>
      <c r="L10" s="41"/>
      <c r="M10" s="41"/>
      <c r="P10" s="35"/>
      <c r="Q10" s="35"/>
      <c r="R10" s="35"/>
    </row>
    <row r="11" spans="1:21" ht="15.75">
      <c r="A11" s="70" t="s">
        <v>2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P11" s="64"/>
      <c r="Q11" s="64"/>
      <c r="R11" s="64"/>
    </row>
    <row r="12" spans="1:21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1" t="s">
        <v>3</v>
      </c>
      <c r="B14" s="71"/>
      <c r="C14" s="1" t="s">
        <v>36</v>
      </c>
      <c r="J14" s="72" t="s">
        <v>4</v>
      </c>
      <c r="K14" s="72"/>
      <c r="L14" s="73">
        <f ca="1">TODAY()</f>
        <v>44648</v>
      </c>
      <c r="M14" s="65"/>
    </row>
    <row r="15" spans="1:21" ht="5.0999999999999996" customHeight="1">
      <c r="A15" s="36"/>
      <c r="B15" s="36"/>
      <c r="J15" s="38"/>
      <c r="K15" s="38"/>
      <c r="L15" s="39"/>
      <c r="M15" s="37"/>
    </row>
    <row r="16" spans="1:21">
      <c r="A16" s="71" t="s">
        <v>5</v>
      </c>
      <c r="B16" s="71"/>
      <c r="C16" s="65" t="s">
        <v>37</v>
      </c>
      <c r="D16" s="65"/>
      <c r="E16" s="65"/>
      <c r="F16" s="65"/>
      <c r="G16" s="65"/>
      <c r="J16" s="72" t="s">
        <v>6</v>
      </c>
      <c r="K16" s="72"/>
      <c r="L16" s="65"/>
      <c r="M16" s="65"/>
    </row>
    <row r="17" spans="1:23" ht="9.9499999999999993" customHeight="1">
      <c r="Q17" s="2"/>
    </row>
    <row r="18" spans="1:23">
      <c r="A18" s="11" t="s">
        <v>7</v>
      </c>
      <c r="B18" s="74" t="s">
        <v>8</v>
      </c>
      <c r="C18" s="74"/>
      <c r="D18" s="74"/>
      <c r="E18" s="74"/>
      <c r="F18" s="74"/>
      <c r="G18" s="74"/>
      <c r="H18" s="74"/>
      <c r="I18" s="12" t="s">
        <v>9</v>
      </c>
      <c r="J18" s="51" t="s">
        <v>10</v>
      </c>
      <c r="K18" s="12" t="s">
        <v>11</v>
      </c>
      <c r="L18" s="12"/>
      <c r="M18" s="51" t="s">
        <v>12</v>
      </c>
      <c r="Q18" s="2"/>
    </row>
    <row r="19" spans="1:23" ht="65.099999999999994" customHeight="1" thickBot="1">
      <c r="A19" s="30">
        <v>1</v>
      </c>
      <c r="B19" s="68" t="s">
        <v>32</v>
      </c>
      <c r="C19" s="68"/>
      <c r="D19" s="68"/>
      <c r="E19" s="68"/>
      <c r="F19" s="68"/>
      <c r="G19" s="68"/>
      <c r="H19" s="68"/>
      <c r="I19" s="30">
        <v>1</v>
      </c>
      <c r="J19" s="30" t="s">
        <v>33</v>
      </c>
      <c r="K19" s="69">
        <v>12</v>
      </c>
      <c r="L19" s="69"/>
      <c r="M19" s="52">
        <f>SUM(I19*K19)</f>
        <v>12</v>
      </c>
      <c r="Q19" s="61"/>
      <c r="R19" s="61"/>
      <c r="S19" s="61"/>
      <c r="T19" s="61"/>
      <c r="U19" s="61"/>
      <c r="V19" s="61"/>
      <c r="W19" s="61"/>
    </row>
    <row r="20" spans="1:23" ht="65.099999999999994" customHeight="1" thickBot="1">
      <c r="A20" s="29">
        <v>2</v>
      </c>
      <c r="C20" s="57"/>
      <c r="D20" s="76" t="s">
        <v>38</v>
      </c>
      <c r="E20" s="76"/>
      <c r="F20" s="76"/>
      <c r="G20" s="76"/>
      <c r="H20" s="76"/>
      <c r="I20" s="29">
        <v>1</v>
      </c>
      <c r="J20" s="29" t="s">
        <v>33</v>
      </c>
      <c r="K20" s="75">
        <v>37.299999999999997</v>
      </c>
      <c r="L20" s="75"/>
      <c r="M20" s="53">
        <f>SUM(I20*K20)</f>
        <v>37.299999999999997</v>
      </c>
      <c r="S20" s="25"/>
    </row>
    <row r="21" spans="1:23" ht="65.099999999999994" customHeight="1" thickBot="1">
      <c r="A21" s="29">
        <v>3</v>
      </c>
      <c r="B21" s="76"/>
      <c r="C21" s="76"/>
      <c r="D21" s="76" t="s">
        <v>39</v>
      </c>
      <c r="E21" s="76"/>
      <c r="F21" s="76"/>
      <c r="G21" s="76"/>
      <c r="H21" s="76"/>
      <c r="I21" s="29">
        <v>1</v>
      </c>
      <c r="J21" s="29" t="s">
        <v>33</v>
      </c>
      <c r="K21" s="75">
        <v>20.81</v>
      </c>
      <c r="L21" s="75"/>
      <c r="M21" s="53">
        <f t="shared" ref="M21:M24" si="0">SUM(I21*K21)</f>
        <v>20.81</v>
      </c>
    </row>
    <row r="22" spans="1:23" ht="65.099999999999994" customHeight="1" thickBot="1">
      <c r="A22" s="29">
        <v>4</v>
      </c>
      <c r="B22" s="56"/>
      <c r="C22" s="56"/>
      <c r="D22" s="76" t="s">
        <v>40</v>
      </c>
      <c r="E22" s="76"/>
      <c r="F22" s="76"/>
      <c r="G22" s="76"/>
      <c r="H22" s="76"/>
      <c r="I22" s="29">
        <v>1</v>
      </c>
      <c r="J22" s="29" t="s">
        <v>33</v>
      </c>
      <c r="K22" s="75">
        <v>20.81</v>
      </c>
      <c r="L22" s="75"/>
      <c r="M22" s="53">
        <f t="shared" si="0"/>
        <v>20.81</v>
      </c>
    </row>
    <row r="23" spans="1:23" ht="65.099999999999994" customHeight="1" thickBot="1">
      <c r="A23" s="29">
        <v>5</v>
      </c>
      <c r="C23" s="57"/>
      <c r="D23" s="76" t="s">
        <v>34</v>
      </c>
      <c r="E23" s="76"/>
      <c r="F23" s="76"/>
      <c r="G23" s="76"/>
      <c r="H23" s="76"/>
      <c r="I23" s="29">
        <v>1</v>
      </c>
      <c r="J23" s="29" t="s">
        <v>33</v>
      </c>
      <c r="K23" s="75">
        <v>1.1499999999999999</v>
      </c>
      <c r="L23" s="75"/>
      <c r="M23" s="53">
        <f t="shared" si="0"/>
        <v>1.1499999999999999</v>
      </c>
    </row>
    <row r="24" spans="1:23" ht="60" customHeight="1" thickBot="1">
      <c r="A24" s="29">
        <v>6</v>
      </c>
      <c r="B24" s="58"/>
      <c r="C24" s="58"/>
      <c r="D24" s="59" t="s">
        <v>41</v>
      </c>
      <c r="E24" s="59"/>
      <c r="F24" s="59"/>
      <c r="G24" s="59"/>
      <c r="H24" s="59"/>
      <c r="I24" s="29">
        <v>1</v>
      </c>
      <c r="J24" s="29" t="s">
        <v>35</v>
      </c>
      <c r="K24" s="75">
        <v>2.64</v>
      </c>
      <c r="L24" s="75"/>
      <c r="M24" s="53">
        <f t="shared" si="0"/>
        <v>2.64</v>
      </c>
    </row>
    <row r="25" spans="1:23" ht="9.9499999999999993" customHeight="1"/>
    <row r="26" spans="1:23" ht="15" customHeight="1" thickBot="1">
      <c r="J26" s="78" t="s">
        <v>13</v>
      </c>
      <c r="K26" s="78"/>
      <c r="L26" s="78"/>
      <c r="M26" s="54">
        <f>SUM(M19:M25)</f>
        <v>94.710000000000008</v>
      </c>
    </row>
    <row r="27" spans="1:23" ht="15" customHeight="1" thickBot="1">
      <c r="J27" s="79" t="s">
        <v>14</v>
      </c>
      <c r="K27" s="79"/>
      <c r="L27" s="79"/>
      <c r="M27" s="55">
        <v>0</v>
      </c>
    </row>
    <row r="28" spans="1:23" ht="15" customHeight="1" thickBot="1">
      <c r="A28" s="80"/>
      <c r="B28" s="80"/>
      <c r="C28" s="80"/>
      <c r="D28" s="80"/>
      <c r="E28" s="80"/>
      <c r="F28" s="80"/>
      <c r="G28" s="80"/>
      <c r="H28" s="80"/>
      <c r="I28" s="80"/>
      <c r="J28" s="79" t="s">
        <v>15</v>
      </c>
      <c r="K28" s="79"/>
      <c r="L28" s="79"/>
      <c r="M28" s="55">
        <f>SUM(M26:M27)</f>
        <v>94.710000000000008</v>
      </c>
    </row>
    <row r="29" spans="1:23" ht="15" customHeight="1">
      <c r="A29" s="2" t="s">
        <v>16</v>
      </c>
    </row>
    <row r="30" spans="1:23" ht="8.1" customHeight="1">
      <c r="A30" s="2"/>
    </row>
    <row r="31" spans="1:23" ht="24.95" customHeight="1">
      <c r="A31" s="81" t="s">
        <v>29</v>
      </c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</row>
    <row r="32" spans="1:23" ht="15" customHeight="1">
      <c r="A32" s="13" t="s">
        <v>31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3" spans="1:13" ht="15" customHeight="1"/>
    <row r="34" spans="1:13" ht="15" customHeight="1">
      <c r="B34" s="77" t="s">
        <v>17</v>
      </c>
      <c r="C34" s="77"/>
      <c r="D34" s="77"/>
      <c r="J34" s="77" t="s">
        <v>18</v>
      </c>
      <c r="K34" s="77"/>
      <c r="L34" s="77"/>
      <c r="M34" s="77"/>
    </row>
    <row r="35" spans="1:13" ht="15" customHeight="1">
      <c r="A35" s="43"/>
      <c r="B35" s="44"/>
      <c r="C35" s="44"/>
      <c r="D35" s="44"/>
      <c r="E35" s="45"/>
      <c r="F35" s="14"/>
      <c r="H35" s="15"/>
      <c r="I35" s="15"/>
      <c r="J35" s="16"/>
      <c r="K35" s="17"/>
      <c r="L35" s="17"/>
      <c r="M35" s="18"/>
    </row>
    <row r="36" spans="1:13" ht="15" customHeight="1">
      <c r="A36" s="46"/>
      <c r="B36" s="42"/>
      <c r="C36" s="42"/>
      <c r="D36" s="42"/>
      <c r="E36" s="47"/>
      <c r="H36" s="15"/>
      <c r="I36" s="15"/>
      <c r="J36" s="19"/>
      <c r="K36" s="15"/>
      <c r="L36" s="15"/>
      <c r="M36" s="20"/>
    </row>
    <row r="37" spans="1:13" ht="15" customHeight="1">
      <c r="A37" s="46"/>
      <c r="B37" s="42"/>
      <c r="C37" s="42"/>
      <c r="D37" s="42"/>
      <c r="E37" s="47"/>
      <c r="H37" s="15"/>
      <c r="I37" s="15"/>
      <c r="J37" s="19"/>
      <c r="K37" s="15"/>
      <c r="L37" s="15"/>
      <c r="M37" s="20"/>
    </row>
    <row r="38" spans="1:13" ht="15" customHeight="1">
      <c r="A38" s="46"/>
      <c r="B38" s="42"/>
      <c r="C38" s="42"/>
      <c r="D38" s="42"/>
      <c r="E38" s="47"/>
      <c r="H38" s="15"/>
      <c r="I38" s="15"/>
      <c r="J38" s="19"/>
      <c r="K38" s="15"/>
      <c r="L38" s="15"/>
      <c r="M38" s="20"/>
    </row>
    <row r="39" spans="1:13" ht="15" customHeight="1">
      <c r="A39" s="48"/>
      <c r="B39" s="49"/>
      <c r="C39" s="49"/>
      <c r="D39" s="49"/>
      <c r="E39" s="50"/>
      <c r="H39" s="15"/>
      <c r="I39" s="15"/>
      <c r="J39" s="21"/>
      <c r="K39" s="22"/>
      <c r="L39" s="22"/>
      <c r="M39" s="23"/>
    </row>
    <row r="40" spans="1:13" ht="15" customHeight="1"/>
  </sheetData>
  <mergeCells count="46">
    <mergeCell ref="K24:L24"/>
    <mergeCell ref="B34:D34"/>
    <mergeCell ref="J34:M34"/>
    <mergeCell ref="J26:L26"/>
    <mergeCell ref="J27:L27"/>
    <mergeCell ref="A28:I28"/>
    <mergeCell ref="J28:L28"/>
    <mergeCell ref="A31:M31"/>
    <mergeCell ref="K21:L21"/>
    <mergeCell ref="K23:L23"/>
    <mergeCell ref="D20:H20"/>
    <mergeCell ref="D21:H21"/>
    <mergeCell ref="B21:C21"/>
    <mergeCell ref="D23:H23"/>
    <mergeCell ref="D22:H22"/>
    <mergeCell ref="K22:L22"/>
    <mergeCell ref="A16:B16"/>
    <mergeCell ref="J16:K16"/>
    <mergeCell ref="L16:M16"/>
    <mergeCell ref="B18:H18"/>
    <mergeCell ref="K20:L20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D24:H24"/>
    <mergeCell ref="Q4:R4"/>
    <mergeCell ref="Q19:W19"/>
    <mergeCell ref="I5:K5"/>
    <mergeCell ref="I6:K6"/>
    <mergeCell ref="I8:M8"/>
    <mergeCell ref="P11:R11"/>
    <mergeCell ref="I9:M9"/>
    <mergeCell ref="B19:H19"/>
    <mergeCell ref="K19:L19"/>
    <mergeCell ref="A11:M11"/>
    <mergeCell ref="A12:M12"/>
    <mergeCell ref="A14:B14"/>
    <mergeCell ref="C16:G16"/>
    <mergeCell ref="J14:K14"/>
    <mergeCell ref="L14:M14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2" orientation="portrait" r:id="rId2"/>
  <headerFooter>
    <oddFooter>&amp;LKUVEYTTÜRK KATILIM BANKASI
EDGE METAL MAKİNE PLASTİK İNŞAAT ELEKT. ELEKTRONİK DOĞALGAZ DIŞ TİC. VE SAN.
TR79 0020 5000 0959 6881 1001 02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2022-03-28T12:10:26Z</cp:lastPrinted>
  <dcterms:created xsi:type="dcterms:W3CDTF">2019-05-22T13:01:37Z</dcterms:created>
  <dcterms:modified xsi:type="dcterms:W3CDTF">2022-03-28T14:23:23Z</dcterms:modified>
</cp:coreProperties>
</file>